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obrane\zasilanie awaryjne - salama\"/>
    </mc:Choice>
  </mc:AlternateContent>
  <xr:revisionPtr revIDLastSave="0" documentId="8_{F14CC9D8-0C07-45E5-9360-2243E8E014D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www.napiecie.salama.pl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19" i="1" l="1"/>
  <c r="H19" i="1" s="1"/>
  <c r="T18" i="1"/>
  <c r="H18" i="1" s="1"/>
  <c r="T17" i="1"/>
  <c r="H17" i="1" s="1"/>
  <c r="T20" i="1"/>
  <c r="H20" i="1" s="1"/>
  <c r="T16" i="1"/>
  <c r="H16" i="1" s="1"/>
  <c r="T22" i="1"/>
  <c r="C15" i="1" s="1"/>
  <c r="T10" i="1"/>
  <c r="H10" i="1" s="1"/>
  <c r="T11" i="1"/>
  <c r="H11" i="1" s="1"/>
  <c r="T12" i="1"/>
  <c r="H12" i="1" s="1"/>
  <c r="T13" i="1"/>
  <c r="H13" i="1" s="1"/>
  <c r="T14" i="1"/>
  <c r="H14" i="1" s="1"/>
  <c r="T15" i="1"/>
  <c r="H15" i="1" s="1"/>
  <c r="T9" i="1"/>
  <c r="H9" i="1" s="1"/>
</calcChain>
</file>

<file path=xl/sharedStrings.xml><?xml version="1.0" encoding="utf-8"?>
<sst xmlns="http://schemas.openxmlformats.org/spreadsheetml/2006/main" count="36" uniqueCount="13">
  <si>
    <t>m</t>
  </si>
  <si>
    <t>Maksymalna długość dwu żyłowego przewodu</t>
  </si>
  <si>
    <t>W</t>
  </si>
  <si>
    <t>V</t>
  </si>
  <si>
    <t>%</t>
  </si>
  <si>
    <t>Maksymalna przesyłana moc:</t>
  </si>
  <si>
    <t>Napięcie akumulatora:</t>
  </si>
  <si>
    <t>Maksymalny spadek napięcia na przewodach:</t>
  </si>
  <si>
    <t>Wypełnij komórki zaznaczone żółtym kolorem. Z zielonych pól odczytaj maksymalną długość dwużyłowego miedzianego przewodu pomiędzy akumulatorem a UPS.</t>
  </si>
  <si>
    <r>
      <t>Znamionowy przekrój żyły w mm</t>
    </r>
    <r>
      <rPr>
        <vertAlign val="superscript"/>
        <sz val="11"/>
        <color theme="1"/>
        <rFont val="Arial CE"/>
        <family val="2"/>
        <charset val="238"/>
      </rPr>
      <t>2</t>
    </r>
  </si>
  <si>
    <r>
      <t>mm</t>
    </r>
    <r>
      <rPr>
        <vertAlign val="superscript"/>
        <sz val="11"/>
        <color theme="1"/>
        <rFont val="Arial CE"/>
        <family val="2"/>
        <charset val="238"/>
      </rPr>
      <t>2</t>
    </r>
  </si>
  <si>
    <t>www.napiecie.salama.pl</t>
  </si>
  <si>
    <t>Napięcie uwzględniające spadek napięcia na przewodzie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</si>
</sst>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>
    <font>
      <sz val="11"/>
      <color theme="1"/>
      <name val="Czcionka tekstu podstawowego"/>
      <family val="2"/>
      <charset val="238"/>
    </font>
    <font>
      <sz val="16"/>
      <color theme="1"/>
      <name val="Czcionka tekstu podstawowego"/>
      <family val="2"/>
      <charset val="238"/>
    </font>
    <font>
      <sz val="24"/>
      <color theme="1"/>
      <name val="Czcionka tekstu podstawowego"/>
      <family val="2"/>
      <charset val="238"/>
    </font>
    <font>
      <sz val="16"/>
      <color theme="1"/>
      <name val="Arial CE"/>
      <family val="2"/>
      <charset val="238"/>
    </font>
    <font>
      <sz val="11"/>
      <color theme="1"/>
      <name val="Arial CE"/>
      <family val="2"/>
      <charset val="238"/>
    </font>
    <font>
      <vertAlign val="superscript"/>
      <sz val="11"/>
      <color theme="1"/>
      <name val="Arial CE"/>
      <family val="2"/>
      <charset val="238"/>
    </font>
    <font>
      <sz val="14"/>
      <color theme="1"/>
      <name val="Arial CE"/>
      <family val="2"/>
      <charset val="238"/>
    </font>
    <font>
      <u/>
      <sz val="11"/>
      <color theme="10"/>
      <name val="Czcionka tekstu podstawowego"/>
      <family val="2"/>
      <charset val="238"/>
    </font>
    <font>
      <u/>
      <sz val="14"/>
      <color theme="10"/>
      <name val="Czcionka tekstu podstawowego"/>
      <family val="2"/>
      <charset val="238"/>
    </font>
    <font>
      <sz val="8"/>
      <name val="Czcionka tekstu podstawowego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74B749"/>
        <bgColor indexed="64"/>
      </patternFill>
    </fill>
  </fills>
  <borders count="2">
    <border>
      <left/>
      <right/>
      <top/>
      <bottom/>
      <diagonal/>
    </border>
    <border>
      <left/>
      <right/>
      <top style="thick">
        <color auto="1"/>
      </top>
      <bottom style="thick">
        <color auto="1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</cellStyleXfs>
  <cellXfs count="27">
    <xf numFmtId="0" fontId="0" fillId="0" borderId="0" xfId="0"/>
    <xf numFmtId="0" fontId="0" fillId="3" borderId="0" xfId="0" applyFill="1"/>
    <xf numFmtId="164" fontId="0" fillId="3" borderId="0" xfId="0" applyNumberFormat="1" applyFill="1"/>
    <xf numFmtId="0" fontId="1" fillId="3" borderId="0" xfId="0" applyFont="1" applyFill="1" applyAlignment="1">
      <alignment horizontal="center" vertical="center"/>
    </xf>
    <xf numFmtId="0" fontId="1" fillId="3" borderId="0" xfId="0" applyFont="1" applyFill="1"/>
    <xf numFmtId="0" fontId="1" fillId="2" borderId="0" xfId="0" applyFont="1" applyFill="1" applyAlignment="1" applyProtection="1">
      <alignment horizontal="center" vertical="center"/>
      <protection locked="0"/>
    </xf>
    <xf numFmtId="0" fontId="1" fillId="3" borderId="0" xfId="0" applyFont="1" applyFill="1" applyAlignment="1">
      <alignment horizontal="left" vertical="center"/>
    </xf>
    <xf numFmtId="0" fontId="1" fillId="3" borderId="0" xfId="0" applyFont="1" applyFill="1" applyAlignment="1">
      <alignment horizontal="left"/>
    </xf>
    <xf numFmtId="0" fontId="4" fillId="3" borderId="0" xfId="0" applyFont="1" applyFill="1" applyAlignment="1">
      <alignment horizontal="center" vertical="center"/>
    </xf>
    <xf numFmtId="0" fontId="4" fillId="3" borderId="0" xfId="0" applyFont="1" applyFill="1"/>
    <xf numFmtId="0" fontId="0" fillId="3" borderId="0" xfId="0" applyFill="1" applyAlignment="1">
      <alignment vertical="top"/>
    </xf>
    <xf numFmtId="0" fontId="2" fillId="3" borderId="0" xfId="0" applyFont="1" applyFill="1" applyBorder="1" applyAlignment="1">
      <alignment horizontal="right" vertical="center"/>
    </xf>
    <xf numFmtId="0" fontId="4" fillId="3" borderId="0" xfId="0" applyFont="1" applyFill="1" applyBorder="1" applyAlignment="1">
      <alignment horizontal="left" vertical="center"/>
    </xf>
    <xf numFmtId="164" fontId="2" fillId="3" borderId="0" xfId="0" applyNumberFormat="1" applyFont="1" applyFill="1" applyBorder="1" applyAlignment="1">
      <alignment horizontal="right" vertical="center"/>
    </xf>
    <xf numFmtId="0" fontId="6" fillId="3" borderId="0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right" vertical="center"/>
    </xf>
    <xf numFmtId="0" fontId="4" fillId="3" borderId="1" xfId="0" applyFont="1" applyFill="1" applyBorder="1" applyAlignment="1">
      <alignment horizontal="left" vertical="center"/>
    </xf>
    <xf numFmtId="164" fontId="2" fillId="4" borderId="1" xfId="0" applyNumberFormat="1" applyFont="1" applyFill="1" applyBorder="1" applyAlignment="1">
      <alignment horizontal="right" vertical="center"/>
    </xf>
    <xf numFmtId="0" fontId="6" fillId="4" borderId="1" xfId="0" applyFont="1" applyFill="1" applyBorder="1" applyAlignment="1">
      <alignment horizontal="left" vertical="center"/>
    </xf>
    <xf numFmtId="3" fontId="1" fillId="2" borderId="0" xfId="0" applyNumberFormat="1" applyFont="1" applyFill="1" applyAlignment="1" applyProtection="1">
      <alignment horizontal="center" vertical="center"/>
      <protection locked="0"/>
    </xf>
    <xf numFmtId="0" fontId="0" fillId="3" borderId="0" xfId="0" applyFill="1" applyAlignment="1">
      <alignment horizontal="center" wrapText="1"/>
    </xf>
    <xf numFmtId="164" fontId="1" fillId="3" borderId="0" xfId="0" applyNumberFormat="1" applyFont="1" applyFill="1" applyAlignment="1" applyProtection="1">
      <alignment horizontal="center" vertical="center"/>
    </xf>
    <xf numFmtId="0" fontId="3" fillId="3" borderId="0" xfId="0" applyFont="1" applyFill="1" applyAlignment="1">
      <alignment horizontal="center" vertical="center" wrapText="1"/>
    </xf>
    <xf numFmtId="0" fontId="8" fillId="3" borderId="0" xfId="1" applyFont="1" applyFill="1" applyAlignment="1" applyProtection="1">
      <alignment horizontal="right" vertical="top"/>
    </xf>
    <xf numFmtId="164" fontId="4" fillId="3" borderId="0" xfId="0" applyNumberFormat="1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top" wrapText="1"/>
    </xf>
  </cellXfs>
  <cellStyles count="2">
    <cellStyle name="Hiperłącze" xfId="1" builtinId="8"/>
    <cellStyle name="Normalny" xfId="0" builtinId="0"/>
  </cellStyles>
  <dxfs count="0"/>
  <tableStyles count="0" defaultTableStyle="TableStyleMedium9" defaultPivotStyle="PivotStyleLight16"/>
  <colors>
    <mruColors>
      <color rgb="FF74B74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://www.napiecie.salama.p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514350</xdr:colOff>
      <xdr:row>22</xdr:row>
      <xdr:rowOff>121574</xdr:rowOff>
    </xdr:from>
    <xdr:to>
      <xdr:col>10</xdr:col>
      <xdr:colOff>1098549</xdr:colOff>
      <xdr:row>45</xdr:row>
      <xdr:rowOff>180974</xdr:rowOff>
    </xdr:to>
    <xdr:pic>
      <xdr:nvPicPr>
        <xdr:cNvPr id="2" name="Obraz 1" descr="Maksymalna długość dwuzyłowego przewodu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14350" y="4998374"/>
          <a:ext cx="9423399" cy="42218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1666875</xdr:colOff>
      <xdr:row>6</xdr:row>
      <xdr:rowOff>90487</xdr:rowOff>
    </xdr:to>
    <xdr:pic>
      <xdr:nvPicPr>
        <xdr:cNvPr id="5" name="Obraz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A6660C0-B4F1-4CE0-9281-41F41E56C1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352675" cy="117633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www.napiecie.salama.p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46"/>
  <sheetViews>
    <sheetView tabSelected="1" workbookViewId="0">
      <selection activeCell="I7" sqref="I7"/>
    </sheetView>
  </sheetViews>
  <sheetFormatPr defaultColWidth="0" defaultRowHeight="14.25" zeroHeight="1"/>
  <cols>
    <col min="1" max="1" width="9" style="1" customWidth="1"/>
    <col min="2" max="2" width="22.75" style="1" customWidth="1"/>
    <col min="3" max="5" width="9" style="1" customWidth="1"/>
    <col min="6" max="6" width="10.75" style="1" customWidth="1"/>
    <col min="7" max="7" width="10.625" style="1" bestFit="1" customWidth="1"/>
    <col min="8" max="8" width="16" style="2" customWidth="1"/>
    <col min="9" max="9" width="10.875" style="1" customWidth="1"/>
    <col min="10" max="10" width="9" style="1" customWidth="1"/>
    <col min="11" max="11" width="15.75" style="1" customWidth="1"/>
    <col min="12" max="12" width="5.125" style="1" customWidth="1"/>
    <col min="13" max="16384" width="9" style="1" hidden="1"/>
  </cols>
  <sheetData>
    <row r="1" spans="2:20" ht="14.25" customHeight="1">
      <c r="C1" s="22" t="s">
        <v>8</v>
      </c>
      <c r="D1" s="22"/>
      <c r="E1" s="22"/>
      <c r="F1" s="22"/>
      <c r="G1" s="22"/>
      <c r="H1" s="22"/>
      <c r="I1" s="22"/>
      <c r="J1" s="22"/>
      <c r="K1" s="22"/>
    </row>
    <row r="2" spans="2:20" ht="14.25" customHeight="1">
      <c r="C2" s="22"/>
      <c r="D2" s="22"/>
      <c r="E2" s="22"/>
      <c r="F2" s="22"/>
      <c r="G2" s="22"/>
      <c r="H2" s="22"/>
      <c r="I2" s="22"/>
      <c r="J2" s="22"/>
      <c r="K2" s="22"/>
    </row>
    <row r="3" spans="2:20" ht="14.25" customHeight="1">
      <c r="C3" s="22"/>
      <c r="D3" s="22"/>
      <c r="E3" s="22"/>
      <c r="F3" s="22"/>
      <c r="G3" s="22"/>
      <c r="H3" s="22"/>
      <c r="I3" s="22"/>
      <c r="J3" s="22"/>
      <c r="K3" s="22"/>
    </row>
    <row r="4" spans="2:20" ht="14.25" customHeight="1">
      <c r="C4" s="22"/>
      <c r="D4" s="22"/>
      <c r="E4" s="22"/>
      <c r="F4" s="22"/>
      <c r="G4" s="22"/>
      <c r="H4" s="22"/>
      <c r="I4" s="22"/>
      <c r="J4" s="22"/>
      <c r="K4" s="22"/>
    </row>
    <row r="5" spans="2:20" ht="14.25" customHeight="1">
      <c r="C5" s="22"/>
      <c r="D5" s="22"/>
      <c r="E5" s="22"/>
      <c r="F5" s="22"/>
      <c r="G5" s="22"/>
      <c r="H5" s="22"/>
      <c r="I5" s="22"/>
      <c r="J5" s="22"/>
      <c r="K5" s="22"/>
    </row>
    <row r="6" spans="2:20"/>
    <row r="7" spans="2:20"/>
    <row r="8" spans="2:20" ht="31.5" customHeight="1" thickBot="1">
      <c r="F8" s="25" t="s">
        <v>9</v>
      </c>
      <c r="G8" s="25"/>
      <c r="H8" s="24" t="s">
        <v>1</v>
      </c>
      <c r="I8" s="24"/>
    </row>
    <row r="9" spans="2:20" ht="31.5" thickTop="1" thickBot="1">
      <c r="B9" s="26" t="s">
        <v>5</v>
      </c>
      <c r="C9" s="19">
        <v>2000</v>
      </c>
      <c r="D9" s="6" t="s">
        <v>2</v>
      </c>
      <c r="F9" s="15">
        <v>1.5</v>
      </c>
      <c r="G9" s="16" t="s">
        <v>10</v>
      </c>
      <c r="H9" s="17">
        <f>T9</f>
        <v>3.024E-2</v>
      </c>
      <c r="I9" s="18" t="s">
        <v>0</v>
      </c>
      <c r="T9" s="1">
        <f t="shared" ref="T9:T20" si="0">(F9*$C$11*$C$11*56*$C$13)/(2*$C$9*100)</f>
        <v>3.024E-2</v>
      </c>
    </row>
    <row r="10" spans="2:20" ht="31.5" thickTop="1" thickBot="1">
      <c r="B10" s="26"/>
      <c r="C10" s="3"/>
      <c r="D10" s="6"/>
      <c r="F10" s="15">
        <v>2.5</v>
      </c>
      <c r="G10" s="16" t="s">
        <v>10</v>
      </c>
      <c r="H10" s="17">
        <f t="shared" ref="H10:H20" si="1">T10</f>
        <v>5.04E-2</v>
      </c>
      <c r="I10" s="18" t="s">
        <v>0</v>
      </c>
      <c r="T10" s="1">
        <f t="shared" si="0"/>
        <v>5.04E-2</v>
      </c>
    </row>
    <row r="11" spans="2:20" ht="31.5" thickTop="1" thickBot="1">
      <c r="B11" s="8" t="s">
        <v>6</v>
      </c>
      <c r="C11" s="5">
        <v>12</v>
      </c>
      <c r="D11" s="6" t="s">
        <v>3</v>
      </c>
      <c r="F11" s="15">
        <v>4</v>
      </c>
      <c r="G11" s="16" t="s">
        <v>10</v>
      </c>
      <c r="H11" s="17">
        <f t="shared" si="1"/>
        <v>8.0640000000000003E-2</v>
      </c>
      <c r="I11" s="18" t="s">
        <v>0</v>
      </c>
      <c r="T11" s="1">
        <f t="shared" si="0"/>
        <v>8.0640000000000003E-2</v>
      </c>
    </row>
    <row r="12" spans="2:20" ht="31.5" thickTop="1" thickBot="1">
      <c r="B12" s="9"/>
      <c r="C12" s="4"/>
      <c r="D12" s="7"/>
      <c r="F12" s="15">
        <v>6</v>
      </c>
      <c r="G12" s="16" t="s">
        <v>10</v>
      </c>
      <c r="H12" s="17">
        <f t="shared" si="1"/>
        <v>0.12096</v>
      </c>
      <c r="I12" s="18" t="s">
        <v>0</v>
      </c>
      <c r="T12" s="1">
        <f t="shared" si="0"/>
        <v>0.12096</v>
      </c>
    </row>
    <row r="13" spans="2:20" ht="31.5" thickTop="1" thickBot="1">
      <c r="B13" s="26" t="s">
        <v>7</v>
      </c>
      <c r="C13" s="5">
        <v>1</v>
      </c>
      <c r="D13" s="6" t="s">
        <v>4</v>
      </c>
      <c r="F13" s="15">
        <v>10</v>
      </c>
      <c r="G13" s="16" t="s">
        <v>10</v>
      </c>
      <c r="H13" s="17">
        <f t="shared" si="1"/>
        <v>0.2016</v>
      </c>
      <c r="I13" s="18" t="s">
        <v>0</v>
      </c>
      <c r="T13" s="1">
        <f t="shared" si="0"/>
        <v>0.2016</v>
      </c>
    </row>
    <row r="14" spans="2:20" ht="31.5" thickTop="1" thickBot="1">
      <c r="B14" s="26"/>
      <c r="F14" s="15">
        <v>16</v>
      </c>
      <c r="G14" s="16" t="s">
        <v>10</v>
      </c>
      <c r="H14" s="17">
        <f t="shared" si="1"/>
        <v>0.32256000000000001</v>
      </c>
      <c r="I14" s="18" t="s">
        <v>0</v>
      </c>
      <c r="T14" s="1">
        <f t="shared" si="0"/>
        <v>0.32256000000000001</v>
      </c>
    </row>
    <row r="15" spans="2:20" ht="44.25" thickTop="1" thickBot="1">
      <c r="B15" s="20" t="s">
        <v>12</v>
      </c>
      <c r="C15" s="21">
        <f>T22</f>
        <v>11.88</v>
      </c>
      <c r="D15" s="6" t="s">
        <v>3</v>
      </c>
      <c r="F15" s="15">
        <v>25</v>
      </c>
      <c r="G15" s="16" t="s">
        <v>10</v>
      </c>
      <c r="H15" s="17">
        <f t="shared" si="1"/>
        <v>0.504</v>
      </c>
      <c r="I15" s="18" t="s">
        <v>0</v>
      </c>
      <c r="T15" s="1">
        <f t="shared" si="0"/>
        <v>0.504</v>
      </c>
    </row>
    <row r="16" spans="2:20" ht="31.5" thickTop="1" thickBot="1">
      <c r="B16" s="20"/>
      <c r="C16" s="21"/>
      <c r="D16" s="6"/>
      <c r="F16" s="15">
        <v>35</v>
      </c>
      <c r="G16" s="16" t="s">
        <v>10</v>
      </c>
      <c r="H16" s="17">
        <f t="shared" si="1"/>
        <v>0.7056</v>
      </c>
      <c r="I16" s="18" t="s">
        <v>0</v>
      </c>
      <c r="T16" s="1">
        <f t="shared" si="0"/>
        <v>0.7056</v>
      </c>
    </row>
    <row r="17" spans="2:20" ht="31.5" thickTop="1" thickBot="1">
      <c r="B17" s="20"/>
      <c r="C17" s="21"/>
      <c r="D17" s="6"/>
      <c r="F17" s="15">
        <v>50</v>
      </c>
      <c r="G17" s="16" t="s">
        <v>10</v>
      </c>
      <c r="H17" s="17">
        <f t="shared" si="1"/>
        <v>1.008</v>
      </c>
      <c r="I17" s="18" t="s">
        <v>0</v>
      </c>
      <c r="T17" s="1">
        <f t="shared" si="0"/>
        <v>1.008</v>
      </c>
    </row>
    <row r="18" spans="2:20" ht="31.5" thickTop="1" thickBot="1">
      <c r="B18" s="20"/>
      <c r="C18" s="21"/>
      <c r="D18" s="6"/>
      <c r="F18" s="15">
        <v>70</v>
      </c>
      <c r="G18" s="16" t="s">
        <v>10</v>
      </c>
      <c r="H18" s="17">
        <f t="shared" si="1"/>
        <v>1.4112</v>
      </c>
      <c r="I18" s="18" t="s">
        <v>0</v>
      </c>
      <c r="T18" s="1">
        <f t="shared" si="0"/>
        <v>1.4112</v>
      </c>
    </row>
    <row r="19" spans="2:20" ht="31.5" thickTop="1" thickBot="1">
      <c r="B19" s="20"/>
      <c r="C19" s="21"/>
      <c r="D19" s="6"/>
      <c r="F19" s="15">
        <v>95</v>
      </c>
      <c r="G19" s="16" t="s">
        <v>10</v>
      </c>
      <c r="H19" s="17">
        <f t="shared" si="1"/>
        <v>1.9152</v>
      </c>
      <c r="I19" s="18" t="s">
        <v>0</v>
      </c>
      <c r="T19" s="1">
        <f t="shared" si="0"/>
        <v>1.9152</v>
      </c>
    </row>
    <row r="20" spans="2:20" ht="31.5" thickTop="1" thickBot="1">
      <c r="B20" s="20"/>
      <c r="C20" s="21"/>
      <c r="D20" s="6"/>
      <c r="F20" s="15">
        <v>150</v>
      </c>
      <c r="G20" s="16" t="s">
        <v>10</v>
      </c>
      <c r="H20" s="17">
        <f t="shared" si="1"/>
        <v>3.024</v>
      </c>
      <c r="I20" s="18" t="s">
        <v>0</v>
      </c>
      <c r="T20" s="1">
        <f t="shared" si="0"/>
        <v>3.024</v>
      </c>
    </row>
    <row r="21" spans="2:20" ht="5.25" customHeight="1" thickTop="1">
      <c r="F21" s="11"/>
      <c r="G21" s="12"/>
      <c r="H21" s="13"/>
      <c r="I21" s="14"/>
    </row>
    <row r="22" spans="2:20">
      <c r="F22" s="23" t="s">
        <v>11</v>
      </c>
      <c r="G22" s="23"/>
      <c r="H22" s="23"/>
      <c r="I22" s="23"/>
      <c r="J22" s="23"/>
      <c r="K22" s="23"/>
      <c r="L22" s="10"/>
      <c r="T22" s="1">
        <f>C11-((C11/100)*C13)</f>
        <v>11.88</v>
      </c>
    </row>
    <row r="23" spans="2:20">
      <c r="F23" s="23"/>
      <c r="G23" s="23"/>
      <c r="H23" s="23"/>
      <c r="I23" s="23"/>
      <c r="J23" s="23"/>
      <c r="K23" s="23"/>
      <c r="L23" s="10"/>
    </row>
    <row r="24" spans="2:20"/>
    <row r="25" spans="2:20"/>
    <row r="26" spans="2:20"/>
    <row r="27" spans="2:20"/>
    <row r="28" spans="2:20"/>
    <row r="29" spans="2:20"/>
    <row r="30" spans="2:20"/>
    <row r="31" spans="2:20"/>
    <row r="32" spans="2:20"/>
    <row r="33"/>
    <row r="34"/>
    <row r="35"/>
    <row r="36"/>
    <row r="37"/>
    <row r="38"/>
    <row r="39"/>
    <row r="40"/>
    <row r="41"/>
    <row r="42"/>
    <row r="43"/>
    <row r="44"/>
    <row r="45"/>
    <row r="46"/>
  </sheetData>
  <sheetProtection algorithmName="SHA-512" hashValue="qVc7aaKyuMiWpdDmER5NwEqlluStCJKe4cWMygzw79ozSmg7fuO2jBY9dGK8sPMidA59qaXrzpOWSUWKLdxpBA==" saltValue="e4C28d81yDYma16XCUQXVg==" spinCount="100000" sheet="1" objects="1" scenarios="1"/>
  <mergeCells count="6">
    <mergeCell ref="C1:K5"/>
    <mergeCell ref="F22:K23"/>
    <mergeCell ref="H8:I8"/>
    <mergeCell ref="F8:G8"/>
    <mergeCell ref="B13:B14"/>
    <mergeCell ref="B9:B10"/>
  </mergeCells>
  <phoneticPr fontId="9" type="noConversion"/>
  <dataValidations count="3">
    <dataValidation type="whole" allowBlank="1" showErrorMessage="1" errorTitle="Błąd" error="Wprowadź wartość w zakresie 1 do  5 000" sqref="C9" xr:uid="{00000000-0002-0000-0000-000000000000}">
      <formula1>1</formula1>
      <formula2>5000</formula2>
    </dataValidation>
    <dataValidation type="whole" allowBlank="1" showErrorMessage="1" errorTitle="Błąd" error="Wprowadź poprawną wartość w zakresie 6 do 48" sqref="C11" xr:uid="{00000000-0002-0000-0000-000001000000}">
      <formula1>6</formula1>
      <formula2>48</formula2>
    </dataValidation>
    <dataValidation type="whole" allowBlank="1" showInputMessage="1" showErrorMessage="1" sqref="C13" xr:uid="{00000000-0002-0000-0000-000002000000}">
      <formula1>1</formula1>
      <formula2>5</formula2>
    </dataValidation>
  </dataValidations>
  <hyperlinks>
    <hyperlink ref="F22" r:id="rId1" xr:uid="{00000000-0004-0000-0000-000000000000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www.napiecie.salama.pl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www.napiecie.salama.pl</dc:title>
  <dc:creator>Piotr Bibik</dc:creator>
  <cp:keywords>UPS</cp:keywords>
  <cp:lastModifiedBy>Piotr</cp:lastModifiedBy>
  <dcterms:created xsi:type="dcterms:W3CDTF">2018-11-10T17:30:46Z</dcterms:created>
  <dcterms:modified xsi:type="dcterms:W3CDTF">2021-12-28T22:53:51Z</dcterms:modified>
</cp:coreProperties>
</file>